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405" activeTab="1"/>
  </bookViews>
  <sheets>
    <sheet name="rb1_2007" sheetId="1" r:id="rId1"/>
    <sheet name="rb2_2007" sheetId="2" r:id="rId2"/>
  </sheets>
  <definedNames/>
  <calcPr fullCalcOnLoad="1"/>
</workbook>
</file>

<file path=xl/sharedStrings.xml><?xml version="1.0" encoding="utf-8"?>
<sst xmlns="http://schemas.openxmlformats.org/spreadsheetml/2006/main" count="60" uniqueCount="29">
  <si>
    <t>Soll-Ergebnis</t>
  </si>
  <si>
    <t>Haushaltsansatz</t>
  </si>
  <si>
    <r>
      <t xml:space="preserve"> </t>
    </r>
    <r>
      <rPr>
        <b/>
        <u val="single"/>
        <sz val="11"/>
        <rFont val="Arial"/>
        <family val="2"/>
      </rPr>
      <t>Einnahmen</t>
    </r>
  </si>
  <si>
    <t xml:space="preserve"> Verwaltungshaushalt</t>
  </si>
  <si>
    <r>
      <t xml:space="preserve"> </t>
    </r>
    <r>
      <rPr>
        <b/>
        <u val="single"/>
        <sz val="11"/>
        <rFont val="Arial"/>
        <family val="2"/>
      </rPr>
      <t>Ausgaben</t>
    </r>
  </si>
  <si>
    <t xml:space="preserve"> der Planung)</t>
  </si>
  <si>
    <t>(Verbesserung gegenüber</t>
  </si>
  <si>
    <t xml:space="preserve">Stand </t>
  </si>
  <si>
    <t>noch zu buchen</t>
  </si>
  <si>
    <t>(Plan)</t>
  </si>
  <si>
    <t>(Jahresrechnung)</t>
  </si>
  <si>
    <t xml:space="preserve"> Ergebnis</t>
  </si>
  <si>
    <t xml:space="preserve">Gesamtfehlbedarf bzw. </t>
  </si>
  <si>
    <t>€</t>
  </si>
  <si>
    <t xml:space="preserve"> Fehlbetrag/bedarf</t>
  </si>
  <si>
    <t>Verbesserung gegenüber der Planung)</t>
  </si>
  <si>
    <t>(Minderausgabe)</t>
  </si>
  <si>
    <t>(+) Verbesserung/</t>
  </si>
  <si>
    <t xml:space="preserve">(-) Verschlechterung </t>
  </si>
  <si>
    <t>13.20.25.35.2007</t>
  </si>
  <si>
    <t>Fehlbetrag 2007</t>
  </si>
  <si>
    <t>Abdeckung Fehlbedarf 2006</t>
  </si>
  <si>
    <t>incl. 1995 - 2005</t>
  </si>
  <si>
    <t xml:space="preserve"> Planung </t>
  </si>
  <si>
    <t>Fehlbedarf</t>
  </si>
  <si>
    <t>Überschuss</t>
  </si>
  <si>
    <t>Vorläufiges Ergebnis 2007 (Verwaltungshaushalt)</t>
  </si>
  <si>
    <t>Ergebnis 2007 ohne den Einfluß der Vorjahre, also ohne die Fehlbeträge und deren Abdeckung</t>
  </si>
  <si>
    <t>Jahresbezogener Fehlbedarf/Überschuss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</si>
</sst>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DM&quot;"/>
    <numFmt numFmtId="173" formatCode="#,##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9.5"/>
      <name val="Verdana"/>
      <family val="2"/>
    </font>
    <font>
      <b/>
      <sz val="9.5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0" fillId="0" borderId="16" xfId="0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4" fontId="6" fillId="0" borderId="16" xfId="0" applyNumberFormat="1" applyFon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14" xfId="0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11" fillId="0" borderId="2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justify" vertical="top" wrapText="1"/>
    </xf>
    <xf numFmtId="0" fontId="10" fillId="0" borderId="20" xfId="0" applyFont="1" applyBorder="1" applyAlignment="1">
      <alignment horizontal="justify" vertical="top" wrapText="1"/>
    </xf>
    <xf numFmtId="0" fontId="6" fillId="0" borderId="24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0" fontId="6" fillId="2" borderId="26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justify" vertical="top" wrapText="1"/>
    </xf>
    <xf numFmtId="4" fontId="14" fillId="2" borderId="2" xfId="0" applyNumberFormat="1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/>
    </xf>
    <xf numFmtId="4" fontId="10" fillId="0" borderId="21" xfId="0" applyNumberFormat="1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4" fontId="11" fillId="0" borderId="24" xfId="0" applyNumberFormat="1" applyFont="1" applyBorder="1" applyAlignment="1">
      <alignment horizontal="center" vertical="top" wrapText="1"/>
    </xf>
    <xf numFmtId="4" fontId="11" fillId="0" borderId="25" xfId="0" applyNumberFormat="1" applyFont="1" applyBorder="1" applyAlignment="1">
      <alignment horizontal="center" vertical="top" wrapText="1"/>
    </xf>
    <xf numFmtId="4" fontId="15" fillId="2" borderId="18" xfId="0" applyNumberFormat="1" applyFont="1" applyFill="1" applyBorder="1" applyAlignment="1">
      <alignment horizontal="right" vertical="top" wrapText="1"/>
    </xf>
    <xf numFmtId="4" fontId="4" fillId="2" borderId="16" xfId="0" applyNumberFormat="1" applyFont="1" applyFill="1" applyBorder="1" applyAlignment="1">
      <alignment horizontal="right"/>
    </xf>
    <xf numFmtId="0" fontId="11" fillId="2" borderId="23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6" fillId="0" borderId="23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19</xdr:row>
      <xdr:rowOff>19050</xdr:rowOff>
    </xdr:from>
    <xdr:to>
      <xdr:col>2</xdr:col>
      <xdr:colOff>1524000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381375" y="3848100"/>
          <a:ext cx="8572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19</xdr:row>
      <xdr:rowOff>19050</xdr:rowOff>
    </xdr:from>
    <xdr:to>
      <xdr:col>2</xdr:col>
      <xdr:colOff>1524000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381375" y="3848100"/>
          <a:ext cx="8572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="90" zoomScaleNormal="90" workbookViewId="0" topLeftCell="A1">
      <selection activeCell="B41" sqref="B41"/>
    </sheetView>
  </sheetViews>
  <sheetFormatPr defaultColWidth="11.421875" defaultRowHeight="12.75"/>
  <cols>
    <col min="1" max="1" width="21.00390625" style="0" customWidth="1"/>
    <col min="2" max="2" width="19.7109375" style="0" bestFit="1" customWidth="1"/>
    <col min="3" max="3" width="23.140625" style="0" customWidth="1"/>
    <col min="4" max="4" width="25.7109375" style="0" customWidth="1"/>
    <col min="5" max="5" width="13.28125" style="0" customWidth="1"/>
  </cols>
  <sheetData>
    <row r="1" spans="1:5" ht="12.75">
      <c r="A1" t="s">
        <v>19</v>
      </c>
      <c r="D1" s="32" t="s">
        <v>7</v>
      </c>
      <c r="E1" s="33">
        <v>39477</v>
      </c>
    </row>
    <row r="3" spans="1:3" ht="20.25">
      <c r="A3" s="69" t="s">
        <v>26</v>
      </c>
      <c r="B3" s="69"/>
      <c r="C3" s="69"/>
    </row>
    <row r="4" spans="1:3" ht="21" thickBot="1">
      <c r="A4" s="1"/>
      <c r="B4" s="2"/>
      <c r="C4" s="2"/>
    </row>
    <row r="5" spans="1:4" ht="16.5" customHeight="1">
      <c r="A5" s="16"/>
      <c r="B5" s="18" t="s">
        <v>1</v>
      </c>
      <c r="C5" s="17" t="s">
        <v>0</v>
      </c>
      <c r="D5" s="19" t="s">
        <v>17</v>
      </c>
    </row>
    <row r="6" spans="1:4" ht="15.75">
      <c r="A6" s="20"/>
      <c r="B6" s="13" t="s">
        <v>9</v>
      </c>
      <c r="C6" s="12" t="s">
        <v>10</v>
      </c>
      <c r="D6" s="21" t="s">
        <v>18</v>
      </c>
    </row>
    <row r="7" spans="1:4" ht="16.5" thickBot="1">
      <c r="A7" s="22"/>
      <c r="B7" s="9" t="s">
        <v>13</v>
      </c>
      <c r="C7" s="8" t="str">
        <f>B7</f>
        <v>€</v>
      </c>
      <c r="D7" s="23" t="str">
        <f>B7</f>
        <v>€</v>
      </c>
    </row>
    <row r="8" spans="1:4" ht="20.25" customHeight="1">
      <c r="A8" s="24" t="s">
        <v>2</v>
      </c>
      <c r="B8" s="5"/>
      <c r="C8" s="3"/>
      <c r="D8" s="25"/>
    </row>
    <row r="9" spans="1:4" ht="15" customHeight="1">
      <c r="A9" s="26" t="s">
        <v>3</v>
      </c>
      <c r="B9" s="55">
        <v>178820800</v>
      </c>
      <c r="C9" s="61">
        <v>182998387.41</v>
      </c>
      <c r="D9" s="29">
        <f>C9-B9+C10</f>
        <v>4177587.4099999964</v>
      </c>
    </row>
    <row r="10" spans="1:4" ht="15" customHeight="1">
      <c r="A10" s="31"/>
      <c r="B10" s="14"/>
      <c r="C10" s="56"/>
      <c r="D10" s="29"/>
    </row>
    <row r="11" spans="1:4" ht="22.5" customHeight="1">
      <c r="A11" s="24" t="s">
        <v>4</v>
      </c>
      <c r="B11" s="6"/>
      <c r="C11" s="4"/>
      <c r="D11" s="30"/>
    </row>
    <row r="12" spans="1:4" ht="15.75" customHeight="1">
      <c r="A12" s="26" t="s">
        <v>3</v>
      </c>
      <c r="B12" s="55">
        <v>243964300</v>
      </c>
      <c r="C12" s="61">
        <v>239069633.23</v>
      </c>
      <c r="D12" s="29">
        <f>B12-C12-C13</f>
        <v>4894666.770000011</v>
      </c>
    </row>
    <row r="13" spans="1:4" ht="15" thickBot="1">
      <c r="A13" s="35" t="s">
        <v>8</v>
      </c>
      <c r="B13" s="36"/>
      <c r="C13" s="57">
        <v>0</v>
      </c>
      <c r="D13" s="37"/>
    </row>
    <row r="14" spans="1:4" ht="12.75" customHeight="1" thickTop="1">
      <c r="A14" s="31"/>
      <c r="B14" s="15"/>
      <c r="C14" s="4"/>
      <c r="D14" s="30"/>
    </row>
    <row r="15" spans="1:4" ht="18">
      <c r="A15" s="26" t="s">
        <v>14</v>
      </c>
      <c r="B15" s="56">
        <f>B12-B9</f>
        <v>65143500</v>
      </c>
      <c r="C15" s="61">
        <f>(C9+C10-C12-C13)*-1</f>
        <v>56071245.81999999</v>
      </c>
      <c r="D15" s="67">
        <f>B15-C15</f>
        <v>9072254.180000007</v>
      </c>
    </row>
    <row r="16" spans="1:4" ht="12.75">
      <c r="A16" s="27"/>
      <c r="B16" s="11"/>
      <c r="C16" s="10"/>
      <c r="D16" s="28" t="s">
        <v>6</v>
      </c>
    </row>
    <row r="17" spans="1:4" ht="13.5" thickBot="1">
      <c r="A17" s="22"/>
      <c r="B17" s="7"/>
      <c r="C17" s="7"/>
      <c r="D17" s="34" t="s">
        <v>5</v>
      </c>
    </row>
    <row r="19" ht="12.75">
      <c r="A19" t="s">
        <v>27</v>
      </c>
    </row>
    <row r="21" spans="1:4" ht="30" customHeight="1">
      <c r="A21" s="70"/>
      <c r="B21" s="46" t="s">
        <v>12</v>
      </c>
      <c r="C21" s="47" t="s">
        <v>21</v>
      </c>
      <c r="D21" s="68" t="s">
        <v>28</v>
      </c>
    </row>
    <row r="22" spans="1:4" ht="23.25" customHeight="1">
      <c r="A22" s="71"/>
      <c r="B22" s="38" t="s">
        <v>20</v>
      </c>
      <c r="C22" s="39" t="s">
        <v>22</v>
      </c>
      <c r="D22" s="54">
        <v>2007</v>
      </c>
    </row>
    <row r="23" spans="1:4" ht="14.25">
      <c r="A23" s="40"/>
      <c r="B23" s="40"/>
      <c r="C23" s="41"/>
      <c r="D23" s="59"/>
    </row>
    <row r="24" spans="1:5" ht="14.25">
      <c r="A24" s="48" t="s">
        <v>23</v>
      </c>
      <c r="B24" s="62">
        <f>B15</f>
        <v>65143500</v>
      </c>
      <c r="C24" s="63">
        <v>60898100</v>
      </c>
      <c r="D24" s="60">
        <f>(B24-C24)*-1</f>
        <v>-4245400</v>
      </c>
      <c r="E24" s="60" t="s">
        <v>24</v>
      </c>
    </row>
    <row r="25" spans="1:4" ht="14.25">
      <c r="A25" s="40"/>
      <c r="B25" s="42"/>
      <c r="C25" s="43"/>
      <c r="D25" s="60"/>
    </row>
    <row r="26" spans="1:5" ht="28.5">
      <c r="A26" s="49" t="s">
        <v>11</v>
      </c>
      <c r="B26" s="62">
        <f>C15</f>
        <v>56071245.81999999</v>
      </c>
      <c r="C26" s="63">
        <v>57539960.57</v>
      </c>
      <c r="D26" s="60">
        <f>(B26-C26)*-1</f>
        <v>1468714.7500000075</v>
      </c>
      <c r="E26" s="60" t="s">
        <v>25</v>
      </c>
    </row>
    <row r="27" spans="1:4" ht="14.25">
      <c r="A27" s="40"/>
      <c r="B27" s="44"/>
      <c r="C27" s="45"/>
      <c r="D27" s="58"/>
    </row>
    <row r="28" spans="1:4" ht="18.75" thickBot="1">
      <c r="A28" s="50"/>
      <c r="B28" s="64">
        <f>D15</f>
        <v>9072254.180000007</v>
      </c>
      <c r="C28" s="65">
        <f>C24-C26</f>
        <v>3358139.4299999997</v>
      </c>
      <c r="D28" s="66">
        <f>(D24-D26)*-1</f>
        <v>5714114.750000007</v>
      </c>
    </row>
    <row r="29" spans="1:4" ht="28.5" customHeight="1" thickTop="1">
      <c r="A29" s="51"/>
      <c r="B29" s="51"/>
      <c r="C29" s="53" t="s">
        <v>16</v>
      </c>
      <c r="D29" s="52" t="s">
        <v>15</v>
      </c>
    </row>
  </sheetData>
  <mergeCells count="1">
    <mergeCell ref="A21:A22"/>
  </mergeCells>
  <printOptions/>
  <pageMargins left="1.0236220472440944" right="0.5511811023622047" top="0.6692913385826772" bottom="0.5511811023622047" header="0.6299212598425197" footer="0.1968503937007874"/>
  <pageSetup horizontalDpi="300" verticalDpi="300" orientation="landscape" paperSize="9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4">
      <selection activeCell="C32" sqref="C32:C33"/>
    </sheetView>
  </sheetViews>
  <sheetFormatPr defaultColWidth="11.421875" defaultRowHeight="12.75"/>
  <cols>
    <col min="1" max="1" width="21.00390625" style="0" customWidth="1"/>
    <col min="2" max="2" width="19.7109375" style="0" bestFit="1" customWidth="1"/>
    <col min="3" max="3" width="23.140625" style="0" customWidth="1"/>
    <col min="4" max="4" width="25.7109375" style="0" customWidth="1"/>
    <col min="5" max="5" width="13.28125" style="0" customWidth="1"/>
  </cols>
  <sheetData>
    <row r="1" spans="1:5" ht="12.75">
      <c r="A1" t="s">
        <v>19</v>
      </c>
      <c r="D1" s="32" t="s">
        <v>7</v>
      </c>
      <c r="E1" s="33">
        <v>39499</v>
      </c>
    </row>
    <row r="3" spans="1:3" ht="20.25">
      <c r="A3" s="69" t="s">
        <v>26</v>
      </c>
      <c r="B3" s="69"/>
      <c r="C3" s="69"/>
    </row>
    <row r="4" spans="1:3" ht="21" thickBot="1">
      <c r="A4" s="1"/>
      <c r="B4" s="2"/>
      <c r="C4" s="2"/>
    </row>
    <row r="5" spans="1:4" ht="16.5" customHeight="1">
      <c r="A5" s="16"/>
      <c r="B5" s="18" t="s">
        <v>1</v>
      </c>
      <c r="C5" s="17" t="s">
        <v>0</v>
      </c>
      <c r="D5" s="19" t="s">
        <v>17</v>
      </c>
    </row>
    <row r="6" spans="1:4" ht="15.75">
      <c r="A6" s="20"/>
      <c r="B6" s="13" t="s">
        <v>9</v>
      </c>
      <c r="C6" s="12" t="s">
        <v>10</v>
      </c>
      <c r="D6" s="21" t="s">
        <v>18</v>
      </c>
    </row>
    <row r="7" spans="1:4" ht="16.5" thickBot="1">
      <c r="A7" s="22"/>
      <c r="B7" s="9" t="s">
        <v>13</v>
      </c>
      <c r="C7" s="8" t="str">
        <f>B7</f>
        <v>€</v>
      </c>
      <c r="D7" s="23" t="str">
        <f>B7</f>
        <v>€</v>
      </c>
    </row>
    <row r="8" spans="1:4" ht="20.25" customHeight="1">
      <c r="A8" s="24" t="s">
        <v>2</v>
      </c>
      <c r="B8" s="5"/>
      <c r="C8" s="3"/>
      <c r="D8" s="25"/>
    </row>
    <row r="9" spans="1:4" ht="15" customHeight="1">
      <c r="A9" s="26" t="s">
        <v>3</v>
      </c>
      <c r="B9" s="55">
        <v>178820800</v>
      </c>
      <c r="C9" s="61">
        <v>183014126.41</v>
      </c>
      <c r="D9" s="29">
        <f>C9-B9+C10</f>
        <v>4193326.4099999964</v>
      </c>
    </row>
    <row r="10" spans="1:4" ht="15" customHeight="1">
      <c r="A10" s="31"/>
      <c r="B10" s="14"/>
      <c r="C10" s="56"/>
      <c r="D10" s="29"/>
    </row>
    <row r="11" spans="1:4" ht="22.5" customHeight="1">
      <c r="A11" s="24" t="s">
        <v>4</v>
      </c>
      <c r="B11" s="6"/>
      <c r="C11" s="4"/>
      <c r="D11" s="30"/>
    </row>
    <row r="12" spans="1:4" ht="15.75" customHeight="1">
      <c r="A12" s="26" t="s">
        <v>3</v>
      </c>
      <c r="B12" s="55">
        <v>243964300</v>
      </c>
      <c r="C12" s="61">
        <v>239085372.23</v>
      </c>
      <c r="D12" s="29">
        <f>B12-C12-C13</f>
        <v>4878927.770000011</v>
      </c>
    </row>
    <row r="13" spans="1:4" ht="15" thickBot="1">
      <c r="A13" s="35" t="s">
        <v>8</v>
      </c>
      <c r="B13" s="36"/>
      <c r="C13" s="57">
        <v>0</v>
      </c>
      <c r="D13" s="37"/>
    </row>
    <row r="14" spans="1:4" ht="12.75" customHeight="1" thickTop="1">
      <c r="A14" s="31"/>
      <c r="B14" s="15"/>
      <c r="C14" s="4"/>
      <c r="D14" s="30"/>
    </row>
    <row r="15" spans="1:4" ht="18">
      <c r="A15" s="26" t="s">
        <v>14</v>
      </c>
      <c r="B15" s="56">
        <f>B12-B9</f>
        <v>65143500</v>
      </c>
      <c r="C15" s="61">
        <f>(C9+C10-C12-C13)*-1</f>
        <v>56071245.81999999</v>
      </c>
      <c r="D15" s="67">
        <f>B15-C15</f>
        <v>9072254.180000007</v>
      </c>
    </row>
    <row r="16" spans="1:4" ht="12.75">
      <c r="A16" s="27"/>
      <c r="B16" s="11"/>
      <c r="C16" s="10"/>
      <c r="D16" s="28" t="s">
        <v>6</v>
      </c>
    </row>
    <row r="17" spans="1:4" ht="13.5" thickBot="1">
      <c r="A17" s="22"/>
      <c r="B17" s="7"/>
      <c r="C17" s="7"/>
      <c r="D17" s="34" t="s">
        <v>5</v>
      </c>
    </row>
    <row r="19" ht="12.75">
      <c r="A19" t="s">
        <v>27</v>
      </c>
    </row>
    <row r="21" spans="1:4" ht="30" customHeight="1">
      <c r="A21" s="70"/>
      <c r="B21" s="46" t="s">
        <v>12</v>
      </c>
      <c r="C21" s="47" t="s">
        <v>21</v>
      </c>
      <c r="D21" s="68" t="s">
        <v>28</v>
      </c>
    </row>
    <row r="22" spans="1:4" ht="23.25" customHeight="1">
      <c r="A22" s="71"/>
      <c r="B22" s="38" t="s">
        <v>20</v>
      </c>
      <c r="C22" s="39" t="s">
        <v>22</v>
      </c>
      <c r="D22" s="54">
        <v>2007</v>
      </c>
    </row>
    <row r="23" spans="1:4" ht="14.25">
      <c r="A23" s="40"/>
      <c r="B23" s="40"/>
      <c r="C23" s="41"/>
      <c r="D23" s="59"/>
    </row>
    <row r="24" spans="1:5" ht="14.25">
      <c r="A24" s="48" t="s">
        <v>23</v>
      </c>
      <c r="B24" s="62">
        <f>B15</f>
        <v>65143500</v>
      </c>
      <c r="C24" s="63">
        <v>60898100</v>
      </c>
      <c r="D24" s="60">
        <f>(B24-C24)*-1</f>
        <v>-4245400</v>
      </c>
      <c r="E24" s="60" t="s">
        <v>24</v>
      </c>
    </row>
    <row r="25" spans="1:4" ht="14.25">
      <c r="A25" s="40"/>
      <c r="B25" s="42"/>
      <c r="C25" s="43"/>
      <c r="D25" s="60"/>
    </row>
    <row r="26" spans="1:5" ht="28.5">
      <c r="A26" s="49" t="s">
        <v>11</v>
      </c>
      <c r="B26" s="62">
        <f>C15</f>
        <v>56071245.81999999</v>
      </c>
      <c r="C26" s="63">
        <v>57539960.57</v>
      </c>
      <c r="D26" s="60">
        <f>(B26-C26)*-1</f>
        <v>1468714.7500000075</v>
      </c>
      <c r="E26" s="60" t="s">
        <v>25</v>
      </c>
    </row>
    <row r="27" spans="1:4" ht="14.25">
      <c r="A27" s="40"/>
      <c r="B27" s="44"/>
      <c r="C27" s="45"/>
      <c r="D27" s="58"/>
    </row>
    <row r="28" spans="1:4" ht="18.75" thickBot="1">
      <c r="A28" s="50"/>
      <c r="B28" s="64">
        <f>D15</f>
        <v>9072254.180000007</v>
      </c>
      <c r="C28" s="65">
        <f>C24-C26</f>
        <v>3358139.4299999997</v>
      </c>
      <c r="D28" s="66">
        <f>(D24-D26)*-1</f>
        <v>5714114.750000007</v>
      </c>
    </row>
    <row r="29" spans="1:4" ht="28.5" customHeight="1" thickTop="1">
      <c r="A29" s="51"/>
      <c r="B29" s="51"/>
      <c r="C29" s="53" t="s">
        <v>16</v>
      </c>
      <c r="D29" s="52" t="s">
        <v>15</v>
      </c>
    </row>
  </sheetData>
  <mergeCells count="1">
    <mergeCell ref="A21:A22"/>
  </mergeCells>
  <printOptions/>
  <pageMargins left="0.75" right="0.75" top="1" bottom="1" header="0.4921259845" footer="0.492125984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Laandkreis Peine</dc:creator>
  <cp:keywords/>
  <dc:description/>
  <cp:lastModifiedBy>Notka, Heike</cp:lastModifiedBy>
  <cp:lastPrinted>2008-02-21T15:42:41Z</cp:lastPrinted>
  <dcterms:modified xsi:type="dcterms:W3CDTF">2008-02-21T15:42:58Z</dcterms:modified>
  <cp:category/>
  <cp:version/>
  <cp:contentType/>
  <cp:contentStatus/>
</cp:coreProperties>
</file>