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60" yWindow="-20" windowWidth="14400" windowHeight="1072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H17" i="1" l="1"/>
  <c r="H16" i="1"/>
  <c r="H13" i="1"/>
  <c r="H21" i="1" l="1"/>
  <c r="H20" i="1"/>
  <c r="E24" i="1" l="1"/>
  <c r="F24" i="1" l="1"/>
  <c r="H8" i="1"/>
  <c r="H9" i="1"/>
  <c r="H18" i="1"/>
  <c r="H10" i="1"/>
  <c r="H11" i="1"/>
  <c r="H14" i="1"/>
  <c r="H15" i="1"/>
  <c r="H12" i="1"/>
  <c r="H19" i="1"/>
  <c r="H22" i="1"/>
  <c r="H23" i="1"/>
  <c r="H24" i="1" l="1"/>
</calcChain>
</file>

<file path=xl/sharedStrings.xml><?xml version="1.0" encoding="utf-8"?>
<sst xmlns="http://schemas.openxmlformats.org/spreadsheetml/2006/main" count="77" uniqueCount="46">
  <si>
    <t>Empfänger</t>
  </si>
  <si>
    <t>Zweck</t>
  </si>
  <si>
    <t>lfd. Nr.</t>
  </si>
  <si>
    <t>Summe:</t>
  </si>
  <si>
    <t>Peiner Betreuungsverein e.V.</t>
  </si>
  <si>
    <t>Produkt</t>
  </si>
  <si>
    <t>Veränderung</t>
  </si>
  <si>
    <t>Caritasverband für den Landkreis Peine e.V.</t>
  </si>
  <si>
    <t>Fachdienst Jugendamt</t>
  </si>
  <si>
    <t>Schwangerschaftsberatung und Sexualpädagogik</t>
  </si>
  <si>
    <t>3430</t>
  </si>
  <si>
    <t>3620</t>
  </si>
  <si>
    <t>3631</t>
  </si>
  <si>
    <t>3632</t>
  </si>
  <si>
    <t>3635</t>
  </si>
  <si>
    <t>3636</t>
  </si>
  <si>
    <t>Plan 2015</t>
  </si>
  <si>
    <t>Zuwendungen an Träger der freien Jugendhilfe 2016</t>
  </si>
  <si>
    <t>Übernahme von Vereinsvormundschaften</t>
  </si>
  <si>
    <t>Südstadtbüro</t>
  </si>
  <si>
    <t>Peiner Frauenhaus e.V.</t>
  </si>
  <si>
    <t>Deutscher Kinderschutzbund - Ortsverband Peine</t>
  </si>
  <si>
    <t>pro familia - Landesverband Niedersachsen</t>
  </si>
  <si>
    <t>Labora gGmbH</t>
  </si>
  <si>
    <t>BBg Landkreis Peine mbH</t>
  </si>
  <si>
    <t>Betreuungsleistungen</t>
  </si>
  <si>
    <t>Plan 2016</t>
  </si>
  <si>
    <t>Täter-Opfer-Ausgleich (= Jugendgerichtshilfe)</t>
  </si>
  <si>
    <t>Soziale Trainingskurse (= Jugendgerichtshilfe)</t>
  </si>
  <si>
    <t>Pro Aktiv Center (= Jugendberufshilfe)</t>
  </si>
  <si>
    <t>Projekt "Wegweiser" (= Jugendberufshilfe)</t>
  </si>
  <si>
    <t>Jugendmigrationsdienst (= Jugendsozialarbeit)</t>
  </si>
  <si>
    <t>ESF-Projekt "Jugend stärken im Quartier" (= Jugendsozialarbeit)</t>
  </si>
  <si>
    <t>Jugendwerkstatt (=Jugendberufshilfe)</t>
  </si>
  <si>
    <t>zu Nr. 12 (Förderung des Kinderschutzbunds):</t>
  </si>
  <si>
    <t>Schulverweigerung - 2. Chance (= Jugendsozialarbeit)</t>
  </si>
  <si>
    <t>Heckenrose - Kontakt- und Beratungsstelle bei sexueller Gewalt</t>
  </si>
  <si>
    <t>zu Nr. 9/10 (Jugend stärken im Quartier):</t>
  </si>
  <si>
    <t>Antrag 2016</t>
  </si>
  <si>
    <t>keine Abweichung</t>
  </si>
  <si>
    <t>Institutionelle Förderung</t>
  </si>
  <si>
    <t>In dem Rahmen werden zusätzlich 46.800 € für die Finanzierung einer Vollzeitstelle gezahlt, welche insbesondere die bisher im Einzelfall abgerechneten "Begleiteten Umgänge" bearbeitet.</t>
  </si>
  <si>
    <t>zu Nr. 5 (Pro Aktiv Center):</t>
  </si>
  <si>
    <t>Es werden 59.800 € an die BBg und 106.200 € an den Caritasverband für den Landkreis Peine e.V. ausgezahlt. Diese Zuwendungen sind zu 100 % durch ESF-Fördermittel gegenfinanziert.</t>
  </si>
  <si>
    <t>In 2016 werden 220.000 € an die BBg Landkreis Peine mbH ausgezahlt, davon sind 198.000 € durch ESF-Fördermittel gegenfinanziert.</t>
  </si>
  <si>
    <t>Stand: 04.11.2015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</si>
</sst>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16"/>
      <name val="Arial"/>
      <family val="2"/>
    </font>
    <font>
      <sz val="12"/>
      <name val="Arial"/>
    </font>
    <font>
      <u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164" fontId="6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justify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/>
  </sheetViews>
  <sheetFormatPr baseColWidth="10" defaultColWidth="24.7265625" defaultRowHeight="20.25" customHeight="1" x14ac:dyDescent="0.25"/>
  <cols>
    <col min="1" max="1" width="8.26953125" style="5" bestFit="1" customWidth="1"/>
    <col min="2" max="2" width="10" style="5" bestFit="1" customWidth="1"/>
    <col min="3" max="3" width="66.54296875" style="5" bestFit="1" customWidth="1"/>
    <col min="4" max="4" width="51" style="5" bestFit="1" customWidth="1"/>
    <col min="5" max="6" width="16" style="5" bestFit="1" customWidth="1"/>
    <col min="7" max="8" width="16" style="5" customWidth="1"/>
    <col min="9" max="16384" width="24.7265625" style="5"/>
  </cols>
  <sheetData>
    <row r="1" spans="1:8" ht="20.25" customHeight="1" x14ac:dyDescent="0.25">
      <c r="A1" s="5" t="s">
        <v>8</v>
      </c>
      <c r="H1" s="12" t="s">
        <v>45</v>
      </c>
    </row>
    <row r="4" spans="1:8" ht="20.25" customHeight="1" x14ac:dyDescent="0.25">
      <c r="A4" s="1" t="s">
        <v>17</v>
      </c>
      <c r="B4" s="2"/>
      <c r="C4" s="2"/>
      <c r="D4" s="2"/>
      <c r="E4" s="2"/>
      <c r="F4" s="2"/>
      <c r="G4" s="2"/>
      <c r="H4" s="2"/>
    </row>
    <row r="7" spans="1:8" ht="15.5" x14ac:dyDescent="0.25">
      <c r="A7" s="3" t="s">
        <v>2</v>
      </c>
      <c r="B7" s="4" t="s">
        <v>5</v>
      </c>
      <c r="C7" s="4" t="s">
        <v>1</v>
      </c>
      <c r="D7" s="4" t="s">
        <v>0</v>
      </c>
      <c r="E7" s="4" t="s">
        <v>16</v>
      </c>
      <c r="F7" s="17" t="s">
        <v>26</v>
      </c>
      <c r="G7" s="21" t="s">
        <v>38</v>
      </c>
      <c r="H7" s="4" t="s">
        <v>6</v>
      </c>
    </row>
    <row r="8" spans="1:8" ht="20.25" customHeight="1" x14ac:dyDescent="0.25">
      <c r="A8" s="6">
        <v>1</v>
      </c>
      <c r="B8" s="8" t="s">
        <v>10</v>
      </c>
      <c r="C8" s="6" t="s">
        <v>25</v>
      </c>
      <c r="D8" s="15" t="s">
        <v>4</v>
      </c>
      <c r="E8" s="13">
        <v>26200</v>
      </c>
      <c r="F8" s="18">
        <v>26200</v>
      </c>
      <c r="G8" s="22" t="s">
        <v>39</v>
      </c>
      <c r="H8" s="13">
        <f t="shared" ref="H8:H23" si="0">F8-E8</f>
        <v>0</v>
      </c>
    </row>
    <row r="9" spans="1:8" ht="20.25" customHeight="1" x14ac:dyDescent="0.25">
      <c r="A9" s="6">
        <v>2</v>
      </c>
      <c r="B9" s="8" t="s">
        <v>11</v>
      </c>
      <c r="C9" s="6" t="s">
        <v>19</v>
      </c>
      <c r="D9" s="15" t="s">
        <v>7</v>
      </c>
      <c r="E9" s="13">
        <v>24000</v>
      </c>
      <c r="F9" s="18">
        <v>24000</v>
      </c>
      <c r="G9" s="13">
        <v>27000</v>
      </c>
      <c r="H9" s="13">
        <f t="shared" si="0"/>
        <v>0</v>
      </c>
    </row>
    <row r="10" spans="1:8" ht="20.25" customHeight="1" x14ac:dyDescent="0.25">
      <c r="A10" s="6">
        <v>3</v>
      </c>
      <c r="B10" s="8" t="s">
        <v>12</v>
      </c>
      <c r="C10" s="6" t="s">
        <v>33</v>
      </c>
      <c r="D10" s="15" t="s">
        <v>23</v>
      </c>
      <c r="E10" s="13">
        <v>24500</v>
      </c>
      <c r="F10" s="20">
        <v>24500</v>
      </c>
      <c r="G10" s="22" t="s">
        <v>39</v>
      </c>
      <c r="H10" s="13">
        <f t="shared" si="0"/>
        <v>0</v>
      </c>
    </row>
    <row r="11" spans="1:8" ht="20.25" customHeight="1" x14ac:dyDescent="0.25">
      <c r="A11" s="6">
        <v>4</v>
      </c>
      <c r="B11" s="8" t="s">
        <v>12</v>
      </c>
      <c r="C11" s="6" t="s">
        <v>33</v>
      </c>
      <c r="D11" s="15" t="s">
        <v>7</v>
      </c>
      <c r="E11" s="13">
        <v>31400</v>
      </c>
      <c r="F11" s="20">
        <v>31400</v>
      </c>
      <c r="G11" s="13">
        <v>50000</v>
      </c>
      <c r="H11" s="13">
        <f t="shared" si="0"/>
        <v>0</v>
      </c>
    </row>
    <row r="12" spans="1:8" ht="20.25" customHeight="1" x14ac:dyDescent="0.25">
      <c r="A12" s="6">
        <v>5</v>
      </c>
      <c r="B12" s="8" t="s">
        <v>12</v>
      </c>
      <c r="C12" s="6" t="s">
        <v>29</v>
      </c>
      <c r="D12" s="15" t="s">
        <v>24</v>
      </c>
      <c r="E12" s="13">
        <v>145000</v>
      </c>
      <c r="F12" s="20">
        <v>22000</v>
      </c>
      <c r="G12" s="22" t="s">
        <v>39</v>
      </c>
      <c r="H12" s="13">
        <f t="shared" si="0"/>
        <v>-123000</v>
      </c>
    </row>
    <row r="13" spans="1:8" ht="20.25" customHeight="1" x14ac:dyDescent="0.25">
      <c r="A13" s="6">
        <v>6</v>
      </c>
      <c r="B13" s="8" t="s">
        <v>12</v>
      </c>
      <c r="C13" s="6" t="s">
        <v>30</v>
      </c>
      <c r="D13" s="15" t="s">
        <v>24</v>
      </c>
      <c r="E13" s="13">
        <v>0</v>
      </c>
      <c r="F13" s="20">
        <v>123000</v>
      </c>
      <c r="G13" s="22" t="s">
        <v>39</v>
      </c>
      <c r="H13" s="13">
        <f t="shared" si="0"/>
        <v>123000</v>
      </c>
    </row>
    <row r="14" spans="1:8" ht="20.25" customHeight="1" x14ac:dyDescent="0.25">
      <c r="A14" s="6">
        <v>7</v>
      </c>
      <c r="B14" s="8" t="s">
        <v>12</v>
      </c>
      <c r="C14" s="6" t="s">
        <v>31</v>
      </c>
      <c r="D14" s="15" t="s">
        <v>7</v>
      </c>
      <c r="E14" s="13">
        <v>13700</v>
      </c>
      <c r="F14" s="20">
        <v>13700</v>
      </c>
      <c r="G14" s="13">
        <v>17500</v>
      </c>
      <c r="H14" s="13">
        <f t="shared" si="0"/>
        <v>0</v>
      </c>
    </row>
    <row r="15" spans="1:8" ht="20.25" customHeight="1" x14ac:dyDescent="0.25">
      <c r="A15" s="6">
        <v>8</v>
      </c>
      <c r="B15" s="8" t="s">
        <v>12</v>
      </c>
      <c r="C15" s="6" t="s">
        <v>35</v>
      </c>
      <c r="D15" s="15" t="s">
        <v>7</v>
      </c>
      <c r="E15" s="13">
        <v>75000</v>
      </c>
      <c r="F15" s="20">
        <v>75000</v>
      </c>
      <c r="G15" s="13">
        <v>78000</v>
      </c>
      <c r="H15" s="13">
        <f t="shared" si="0"/>
        <v>0</v>
      </c>
    </row>
    <row r="16" spans="1:8" ht="20.25" customHeight="1" x14ac:dyDescent="0.25">
      <c r="A16" s="6">
        <v>9</v>
      </c>
      <c r="B16" s="8" t="s">
        <v>12</v>
      </c>
      <c r="C16" s="6" t="s">
        <v>32</v>
      </c>
      <c r="D16" s="15" t="s">
        <v>24</v>
      </c>
      <c r="E16" s="13">
        <v>0</v>
      </c>
      <c r="F16" s="20">
        <v>0</v>
      </c>
      <c r="G16" s="22" t="s">
        <v>39</v>
      </c>
      <c r="H16" s="13">
        <f t="shared" si="0"/>
        <v>0</v>
      </c>
    </row>
    <row r="17" spans="1:13" ht="20.25" customHeight="1" x14ac:dyDescent="0.25">
      <c r="A17" s="6">
        <v>10</v>
      </c>
      <c r="B17" s="8" t="s">
        <v>12</v>
      </c>
      <c r="C17" s="6" t="s">
        <v>32</v>
      </c>
      <c r="D17" s="15" t="s">
        <v>7</v>
      </c>
      <c r="E17" s="13">
        <v>0</v>
      </c>
      <c r="F17" s="20">
        <v>0</v>
      </c>
      <c r="G17" s="22" t="s">
        <v>39</v>
      </c>
      <c r="H17" s="13">
        <f t="shared" si="0"/>
        <v>0</v>
      </c>
    </row>
    <row r="18" spans="1:13" ht="20.25" customHeight="1" x14ac:dyDescent="0.25">
      <c r="A18" s="6">
        <v>11</v>
      </c>
      <c r="B18" s="8" t="s">
        <v>12</v>
      </c>
      <c r="C18" s="6" t="s">
        <v>36</v>
      </c>
      <c r="D18" s="15" t="s">
        <v>20</v>
      </c>
      <c r="E18" s="13">
        <v>41500</v>
      </c>
      <c r="F18" s="18">
        <v>41500</v>
      </c>
      <c r="G18" s="22" t="s">
        <v>39</v>
      </c>
      <c r="H18" s="13">
        <f t="shared" si="0"/>
        <v>0</v>
      </c>
    </row>
    <row r="19" spans="1:13" ht="20.25" customHeight="1" x14ac:dyDescent="0.25">
      <c r="A19" s="6">
        <v>12</v>
      </c>
      <c r="B19" s="8" t="s">
        <v>13</v>
      </c>
      <c r="C19" s="6" t="s">
        <v>40</v>
      </c>
      <c r="D19" s="15" t="s">
        <v>21</v>
      </c>
      <c r="E19" s="13">
        <v>10500</v>
      </c>
      <c r="F19" s="18">
        <v>10500</v>
      </c>
      <c r="G19" s="22" t="s">
        <v>39</v>
      </c>
      <c r="H19" s="13">
        <f t="shared" si="0"/>
        <v>0</v>
      </c>
    </row>
    <row r="20" spans="1:13" ht="20.25" customHeight="1" x14ac:dyDescent="0.25">
      <c r="A20" s="6">
        <v>13</v>
      </c>
      <c r="B20" s="8" t="s">
        <v>14</v>
      </c>
      <c r="C20" s="6" t="s">
        <v>27</v>
      </c>
      <c r="D20" s="15" t="s">
        <v>23</v>
      </c>
      <c r="E20" s="13">
        <v>33400</v>
      </c>
      <c r="F20" s="18">
        <v>33400</v>
      </c>
      <c r="G20" s="22" t="s">
        <v>39</v>
      </c>
      <c r="H20" s="13">
        <f t="shared" si="0"/>
        <v>0</v>
      </c>
    </row>
    <row r="21" spans="1:13" ht="20.25" customHeight="1" x14ac:dyDescent="0.25">
      <c r="A21" s="6">
        <v>14</v>
      </c>
      <c r="B21" s="8" t="s">
        <v>14</v>
      </c>
      <c r="C21" s="6" t="s">
        <v>28</v>
      </c>
      <c r="D21" s="15" t="s">
        <v>23</v>
      </c>
      <c r="E21" s="13">
        <v>36900</v>
      </c>
      <c r="F21" s="18">
        <v>36900</v>
      </c>
      <c r="G21" s="22" t="s">
        <v>39</v>
      </c>
      <c r="H21" s="13">
        <f t="shared" si="0"/>
        <v>0</v>
      </c>
    </row>
    <row r="22" spans="1:13" ht="20.25" customHeight="1" x14ac:dyDescent="0.25">
      <c r="A22" s="6">
        <v>15</v>
      </c>
      <c r="B22" s="8" t="s">
        <v>14</v>
      </c>
      <c r="C22" s="6" t="s">
        <v>18</v>
      </c>
      <c r="D22" s="15" t="s">
        <v>4</v>
      </c>
      <c r="E22" s="13">
        <v>20000</v>
      </c>
      <c r="F22" s="18">
        <v>20000</v>
      </c>
      <c r="G22" s="22" t="s">
        <v>39</v>
      </c>
      <c r="H22" s="13">
        <f t="shared" si="0"/>
        <v>0</v>
      </c>
    </row>
    <row r="23" spans="1:13" ht="20.25" customHeight="1" x14ac:dyDescent="0.25">
      <c r="A23" s="6">
        <v>16</v>
      </c>
      <c r="B23" s="8" t="s">
        <v>15</v>
      </c>
      <c r="C23" s="6" t="s">
        <v>9</v>
      </c>
      <c r="D23" s="15" t="s">
        <v>22</v>
      </c>
      <c r="E23" s="13">
        <v>30000</v>
      </c>
      <c r="F23" s="20">
        <v>35000</v>
      </c>
      <c r="G23" s="13">
        <v>35000</v>
      </c>
      <c r="H23" s="13">
        <f t="shared" si="0"/>
        <v>5000</v>
      </c>
    </row>
    <row r="24" spans="1:13" ht="20.25" customHeight="1" x14ac:dyDescent="0.25">
      <c r="D24" s="7" t="s">
        <v>3</v>
      </c>
      <c r="E24" s="14">
        <f>SUM(E8:E23)</f>
        <v>512100</v>
      </c>
      <c r="F24" s="19">
        <f>SUM(F8:F23)</f>
        <v>517100</v>
      </c>
      <c r="H24" s="14">
        <f>SUM(H8:H23)</f>
        <v>5000</v>
      </c>
    </row>
    <row r="25" spans="1:13" ht="20.25" customHeight="1" x14ac:dyDescent="0.25">
      <c r="I25" s="9"/>
      <c r="J25" s="9"/>
      <c r="K25" s="10"/>
      <c r="L25" s="11"/>
      <c r="M25" s="11"/>
    </row>
    <row r="26" spans="1:13" ht="20.25" customHeight="1" x14ac:dyDescent="0.25">
      <c r="I26" s="9"/>
      <c r="J26" s="9"/>
      <c r="K26" s="10"/>
      <c r="L26" s="11"/>
      <c r="M26" s="11"/>
    </row>
    <row r="27" spans="1:13" ht="20.25" customHeight="1" x14ac:dyDescent="0.25">
      <c r="A27" s="16" t="s">
        <v>42</v>
      </c>
      <c r="I27" s="9"/>
      <c r="J27" s="9"/>
      <c r="K27" s="10"/>
      <c r="L27" s="11"/>
      <c r="M27" s="11"/>
    </row>
    <row r="28" spans="1:13" ht="20.25" customHeight="1" x14ac:dyDescent="0.25">
      <c r="A28" s="23" t="s">
        <v>44</v>
      </c>
      <c r="B28" s="23"/>
      <c r="C28" s="23"/>
      <c r="D28" s="23"/>
      <c r="E28" s="23"/>
      <c r="F28" s="23"/>
      <c r="G28" s="23"/>
      <c r="H28" s="23"/>
      <c r="I28" s="9"/>
      <c r="J28" s="9"/>
      <c r="K28" s="10"/>
      <c r="L28" s="11"/>
      <c r="M28" s="11"/>
    </row>
    <row r="29" spans="1:13" ht="20.25" customHeight="1" x14ac:dyDescent="0.25">
      <c r="A29" s="23"/>
      <c r="B29" s="23"/>
      <c r="C29" s="23"/>
      <c r="D29" s="23"/>
      <c r="E29" s="23"/>
      <c r="F29" s="23"/>
      <c r="G29" s="23"/>
      <c r="H29" s="23"/>
      <c r="I29" s="9"/>
      <c r="J29" s="9"/>
      <c r="K29" s="10"/>
      <c r="L29" s="11"/>
      <c r="M29" s="11"/>
    </row>
    <row r="30" spans="1:13" ht="20.25" customHeight="1" x14ac:dyDescent="0.25">
      <c r="A30" s="16" t="s">
        <v>37</v>
      </c>
    </row>
    <row r="31" spans="1:13" ht="20.25" customHeight="1" x14ac:dyDescent="0.25">
      <c r="A31" s="23" t="s">
        <v>43</v>
      </c>
      <c r="B31" s="23"/>
      <c r="C31" s="23"/>
      <c r="D31" s="23"/>
      <c r="E31" s="23"/>
      <c r="F31" s="23"/>
      <c r="G31" s="23"/>
      <c r="H31" s="23"/>
    </row>
    <row r="32" spans="1:13" ht="20.25" customHeight="1" x14ac:dyDescent="0.25">
      <c r="A32" s="23"/>
      <c r="B32" s="23"/>
      <c r="C32" s="23"/>
      <c r="D32" s="23"/>
      <c r="E32" s="23"/>
      <c r="F32" s="23"/>
      <c r="G32" s="23"/>
      <c r="H32" s="23"/>
    </row>
    <row r="33" spans="1:13" ht="20.25" customHeight="1" x14ac:dyDescent="0.25">
      <c r="A33" s="16" t="s">
        <v>34</v>
      </c>
    </row>
    <row r="34" spans="1:13" ht="20.25" customHeight="1" x14ac:dyDescent="0.25">
      <c r="A34" s="23" t="s">
        <v>41</v>
      </c>
      <c r="B34" s="23"/>
      <c r="C34" s="23"/>
      <c r="D34" s="23"/>
      <c r="E34" s="23"/>
      <c r="F34" s="23"/>
      <c r="G34" s="23"/>
      <c r="H34" s="23"/>
    </row>
    <row r="35" spans="1:13" ht="20.25" customHeight="1" x14ac:dyDescent="0.25">
      <c r="A35" s="23"/>
      <c r="B35" s="23"/>
      <c r="C35" s="23"/>
      <c r="D35" s="23"/>
      <c r="E35" s="23"/>
      <c r="F35" s="23"/>
      <c r="G35" s="23"/>
      <c r="H35" s="23"/>
      <c r="I35" s="9"/>
      <c r="J35" s="9"/>
      <c r="K35" s="10"/>
      <c r="L35" s="11"/>
      <c r="M35" s="11"/>
    </row>
  </sheetData>
  <mergeCells count="3">
    <mergeCell ref="A34:H35"/>
    <mergeCell ref="A31:H32"/>
    <mergeCell ref="A28:H29"/>
  </mergeCells>
  <phoneticPr fontId="4" type="noConversion"/>
  <pageMargins left="0.59055118110236227" right="0.59055118110236227" top="0.98425196850393704" bottom="0.78740157480314965" header="0.51181102362204722" footer="0.51181102362204722"/>
  <pageSetup paperSize="9" scale="68" orientation="landscape" r:id="rId1"/>
  <headerFooter alignWithMargins="0"/>
  <ignoredErrors>
    <ignoredError sqref="B14:B15 B8:B11 B16:B23 B12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Landkreis Peine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Kubitza</dc:creator>
  <cp:lastModifiedBy>Sorge, Annett</cp:lastModifiedBy>
  <cp:lastPrinted>2015-10-06T09:51:13Z</cp:lastPrinted>
  <dcterms:created xsi:type="dcterms:W3CDTF">2012-01-17T15:38:16Z</dcterms:created>
  <dcterms:modified xsi:type="dcterms:W3CDTF">2015-11-10T13:56:58Z</dcterms:modified>
</cp:coreProperties>
</file>